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0" windowWidth="15195" windowHeight="5100" activeTab="0"/>
  </bookViews>
  <sheets>
    <sheet name="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Rafael Torres Becerra</author>
  </authors>
  <commentList>
    <comment ref="Q4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W4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Q6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Q7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W7" authorId="0">
      <text>
        <r>
          <rPr>
            <b/>
            <sz val="9"/>
            <rFont val="Tahoma"/>
            <family val="2"/>
          </rPr>
          <t>Miguel 
Noe
Alfonso
Gerardo Mauricio.</t>
        </r>
      </text>
    </comment>
    <comment ref="W6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Q8" authorId="0">
      <text>
        <r>
          <rPr>
            <b/>
            <sz val="9"/>
            <rFont val="Tahoma"/>
            <family val="2"/>
          </rPr>
          <t xml:space="preserve">Bomba Grunfos
150S400-18
modelo 13B69818P107498822
150 GPM  
CARGA 675 PIES
MOTOR GRUNFOS 
40 hp / 440
96483505P107430402
CABLE ???
SUBESTACION ?? KVA </t>
        </r>
      </text>
    </comment>
    <comment ref="W8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Q11" authorId="0">
      <text>
        <r>
          <rPr>
            <b/>
            <sz val="9"/>
            <rFont val="Tahoma"/>
            <family val="2"/>
          </rPr>
          <t>Bomba sin placa
16 impusores
motor Medina
Sin Placa 125 hp / 440
Cable 2 X 3 X 2</t>
        </r>
      </text>
    </comment>
    <comment ref="W11" authorId="0">
      <text>
        <r>
          <rPr>
            <b/>
            <sz val="9"/>
            <rFont val="Tahoma"/>
            <family val="2"/>
          </rPr>
          <t>CANALES
CARRANCO
VICTOR</t>
        </r>
      </text>
    </comment>
    <comment ref="Q12" authorId="0">
      <text>
        <r>
          <rPr>
            <b/>
            <sz val="9"/>
            <rFont val="Tahoma"/>
            <family val="2"/>
          </rPr>
          <t xml:space="preserve">Bomba KOR15R500-16 
motor Altamira 50 H. P. / 440
Cable 3 X 2 AWG
</t>
        </r>
      </text>
    </comment>
    <comment ref="W12" authorId="0">
      <text>
        <r>
          <rPr>
            <b/>
            <sz val="9"/>
            <rFont val="Tahoma"/>
            <family val="2"/>
          </rPr>
          <t>CANALES
CARRANCO
VICTOR</t>
        </r>
      </text>
    </comment>
  </commentList>
</comments>
</file>

<file path=xl/sharedStrings.xml><?xml version="1.0" encoding="utf-8"?>
<sst xmlns="http://schemas.openxmlformats.org/spreadsheetml/2006/main" count="110" uniqueCount="75">
  <si>
    <t>Fecha</t>
  </si>
  <si>
    <t>Municipio</t>
  </si>
  <si>
    <t>Localidad</t>
  </si>
  <si>
    <t>Nombre ó Numero</t>
  </si>
  <si>
    <t>Ademe Ranurado</t>
  </si>
  <si>
    <t>Tipo de ranura</t>
  </si>
  <si>
    <t>Columna              m</t>
  </si>
  <si>
    <t>HP / Voltaje</t>
  </si>
  <si>
    <t>C.M.</t>
  </si>
  <si>
    <t>Canastilla</t>
  </si>
  <si>
    <t>Gasto          lps</t>
  </si>
  <si>
    <t>3"</t>
  </si>
  <si>
    <t>Longitudinal</t>
  </si>
  <si>
    <t>8"</t>
  </si>
  <si>
    <t>12"</t>
  </si>
  <si>
    <t>4"</t>
  </si>
  <si>
    <t>6"</t>
  </si>
  <si>
    <t>Diámetro     de Ademe</t>
  </si>
  <si>
    <t>Nivel Estático</t>
  </si>
  <si>
    <t>Nivel Dinámico</t>
  </si>
  <si>
    <t>Diámetro de Columna</t>
  </si>
  <si>
    <t>Brigada</t>
  </si>
  <si>
    <t>Magdalena</t>
  </si>
  <si>
    <t>14"</t>
  </si>
  <si>
    <t>Profundi- dad</t>
  </si>
  <si>
    <t>50 / 440</t>
  </si>
  <si>
    <t>40 / 440</t>
  </si>
  <si>
    <t>Tipo de bomba</t>
  </si>
  <si>
    <t>Sumergible</t>
  </si>
  <si>
    <t>30 / 440</t>
  </si>
  <si>
    <t>60 / 440</t>
  </si>
  <si>
    <t>Ademe   liso</t>
  </si>
  <si>
    <t>Bombea a:</t>
  </si>
  <si>
    <t>Tanque</t>
  </si>
  <si>
    <t>Si</t>
  </si>
  <si>
    <t>Tapalpa</t>
  </si>
  <si>
    <t>125 / 440</t>
  </si>
  <si>
    <t>Se tomo Video</t>
  </si>
  <si>
    <t>El Arenal</t>
  </si>
  <si>
    <t>Santa Cruz</t>
  </si>
  <si>
    <t>Xochiltepec</t>
  </si>
  <si>
    <t>SERVICIO Y APOYO OPERATIVO</t>
  </si>
  <si>
    <t>Canales</t>
  </si>
  <si>
    <t>Tenzompa</t>
  </si>
  <si>
    <t>C. M.</t>
  </si>
  <si>
    <t>Poblacion Beneficiada</t>
  </si>
  <si>
    <t>Región</t>
  </si>
  <si>
    <t>Voltaje x linea</t>
  </si>
  <si>
    <t>Amperaje x linea</t>
  </si>
  <si>
    <t>Número de Rehabilitaciones</t>
  </si>
  <si>
    <t>471-463-467</t>
  </si>
  <si>
    <t>151-145-137</t>
  </si>
  <si>
    <t>no</t>
  </si>
  <si>
    <t>51-46-46</t>
  </si>
  <si>
    <t>Tlajomulco de Zúñiga</t>
  </si>
  <si>
    <t xml:space="preserve">Pozo # 3
</t>
  </si>
  <si>
    <t>Huejuquilla el Alto</t>
  </si>
  <si>
    <t xml:space="preserve">Pozo # 1
</t>
  </si>
  <si>
    <t>REHABILITACIONES DE POZOS PROFUNDOS AÑO 2016</t>
  </si>
  <si>
    <t>451-491-471</t>
  </si>
  <si>
    <t>34-40-53</t>
  </si>
  <si>
    <t>Saul</t>
  </si>
  <si>
    <t>Pozo 3 Hacienda Santa Fé</t>
  </si>
  <si>
    <t>Pozo 5 Hacienda Santa Fé</t>
  </si>
  <si>
    <t>Empalme</t>
  </si>
  <si>
    <t>20/440</t>
  </si>
  <si>
    <t>21-20-20</t>
  </si>
  <si>
    <t>469-470-468</t>
  </si>
  <si>
    <t>Villa Corona</t>
  </si>
  <si>
    <t>Estipac</t>
  </si>
  <si>
    <t>Colonia Obrera</t>
  </si>
  <si>
    <t>Noé</t>
  </si>
  <si>
    <t>Pozo 1</t>
  </si>
  <si>
    <t>71-76-71</t>
  </si>
  <si>
    <t>420-420-420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</si>
</sst>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#,##0.0_ ;\-#,##0.0\ "/>
    <numFmt numFmtId="168" formatCode="[$-80A]dddd\,\ dd&quot; de &quot;mmmm&quot; de &quot;yyyy"/>
    <numFmt numFmtId="169" formatCode="mmm\-yyyy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33" borderId="0" xfId="54" applyFont="1" applyFill="1" applyAlignment="1">
      <alignment vertical="center"/>
      <protection/>
    </xf>
    <xf numFmtId="0" fontId="0" fillId="0" borderId="0" xfId="54">
      <alignment/>
      <protection/>
    </xf>
    <xf numFmtId="0" fontId="2" fillId="33" borderId="10" xfId="54" applyFont="1" applyFill="1" applyBorder="1" applyAlignment="1">
      <alignment vertical="center"/>
      <protection/>
    </xf>
    <xf numFmtId="0" fontId="0" fillId="0" borderId="11" xfId="54" applyBorder="1" applyAlignment="1">
      <alignment horizontal="center" vertical="center" wrapText="1"/>
      <protection/>
    </xf>
    <xf numFmtId="15" fontId="0" fillId="0" borderId="0" xfId="54" applyNumberFormat="1" applyFill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43" fontId="0" fillId="0" borderId="0" xfId="50" applyAlignment="1">
      <alignment vertical="center"/>
    </xf>
    <xf numFmtId="43" fontId="0" fillId="0" borderId="0" xfId="50" applyFont="1" applyAlignment="1">
      <alignment vertical="center"/>
    </xf>
    <xf numFmtId="0" fontId="0" fillId="0" borderId="0" xfId="54" applyFill="1" applyAlignment="1">
      <alignment horizontal="center" vertical="center" wrapText="1"/>
      <protection/>
    </xf>
    <xf numFmtId="0" fontId="0" fillId="0" borderId="0" xfId="54" applyFill="1" applyAlignment="1">
      <alignment vertical="center" wrapText="1"/>
      <protection/>
    </xf>
    <xf numFmtId="0" fontId="0" fillId="0" borderId="0" xfId="54" applyFont="1" applyFill="1" applyAlignment="1">
      <alignment vertical="center" wrapText="1"/>
      <protection/>
    </xf>
    <xf numFmtId="2" fontId="0" fillId="0" borderId="0" xfId="54" applyNumberFormat="1" applyFont="1" applyFill="1" applyAlignment="1">
      <alignment horizontal="center" vertical="center" wrapText="1"/>
      <protection/>
    </xf>
    <xf numFmtId="0" fontId="0" fillId="0" borderId="0" xfId="54" applyFont="1" applyAlignment="1">
      <alignment horizontal="center" vertical="center"/>
      <protection/>
    </xf>
    <xf numFmtId="0" fontId="0" fillId="0" borderId="0" xfId="54" applyFill="1" applyAlignment="1">
      <alignment horizontal="center" vertical="center"/>
      <protection/>
    </xf>
    <xf numFmtId="2" fontId="0" fillId="0" borderId="0" xfId="54" applyNumberFormat="1" applyFill="1" applyAlignment="1">
      <alignment horizontal="center" vertical="center"/>
      <protection/>
    </xf>
    <xf numFmtId="43" fontId="0" fillId="0" borderId="0" xfId="50" applyFont="1" applyFill="1" applyAlignment="1">
      <alignment vertical="center"/>
    </xf>
    <xf numFmtId="0" fontId="0" fillId="0" borderId="0" xfId="54" applyFont="1" applyFill="1" applyAlignment="1">
      <alignment horizontal="center" vertical="center"/>
      <protection/>
    </xf>
    <xf numFmtId="14" fontId="0" fillId="0" borderId="0" xfId="54" applyNumberFormat="1" applyFont="1" applyFill="1" applyAlignment="1">
      <alignment vertical="center" wrapText="1"/>
      <protection/>
    </xf>
    <xf numFmtId="164" fontId="0" fillId="0" borderId="0" xfId="54" applyNumberFormat="1" applyFont="1" applyFill="1" applyAlignment="1">
      <alignment horizontal="center" vertical="center" wrapText="1"/>
      <protection/>
    </xf>
    <xf numFmtId="3" fontId="0" fillId="0" borderId="0" xfId="54" applyNumberFormat="1" applyFill="1" applyAlignment="1">
      <alignment horizontal="center" vertical="center"/>
      <protection/>
    </xf>
    <xf numFmtId="3" fontId="0" fillId="0" borderId="0" xfId="54" applyNumberFormat="1">
      <alignment/>
      <protection/>
    </xf>
    <xf numFmtId="0" fontId="0" fillId="0" borderId="0" xfId="54" applyAlignment="1">
      <alignment vertical="center" wrapText="1"/>
      <protection/>
    </xf>
    <xf numFmtId="0" fontId="43" fillId="0" borderId="0" xfId="54" applyFont="1" applyFill="1" applyAlignment="1">
      <alignment horizontal="center" vertical="center" wrapText="1"/>
      <protection/>
    </xf>
    <xf numFmtId="15" fontId="3" fillId="34" borderId="0" xfId="54" applyNumberFormat="1" applyFont="1" applyFill="1" applyAlignment="1">
      <alignment horizontal="center" vertical="center"/>
      <protection/>
    </xf>
    <xf numFmtId="0" fontId="44" fillId="0" borderId="0" xfId="54" applyFont="1" applyFill="1" applyAlignment="1">
      <alignment horizontal="center" vertical="center"/>
      <protection/>
    </xf>
    <xf numFmtId="43" fontId="44" fillId="0" borderId="0" xfId="50" applyFont="1" applyAlignment="1">
      <alignment vertical="center"/>
    </xf>
    <xf numFmtId="0" fontId="44" fillId="0" borderId="0" xfId="54" applyFont="1" applyAlignment="1">
      <alignment horizontal="center" vertical="center"/>
      <protection/>
    </xf>
    <xf numFmtId="2" fontId="44" fillId="0" borderId="0" xfId="54" applyNumberFormat="1" applyFont="1" applyFill="1" applyAlignment="1">
      <alignment horizontal="center" vertical="center" wrapText="1"/>
      <protection/>
    </xf>
    <xf numFmtId="164" fontId="44" fillId="0" borderId="0" xfId="54" applyNumberFormat="1" applyFont="1" applyFill="1" applyAlignment="1">
      <alignment horizontal="center" vertical="center" wrapText="1"/>
      <protection/>
    </xf>
    <xf numFmtId="2" fontId="44" fillId="0" borderId="0" xfId="54" applyNumberFormat="1" applyFont="1" applyFill="1" applyAlignment="1">
      <alignment horizontal="center" vertical="center"/>
      <protection/>
    </xf>
    <xf numFmtId="43" fontId="44" fillId="0" borderId="0" xfId="50" applyFont="1" applyFill="1" applyAlignment="1">
      <alignment vertical="center"/>
    </xf>
    <xf numFmtId="0" fontId="44" fillId="0" borderId="0" xfId="54" applyFont="1" applyAlignment="1">
      <alignment horizontal="center"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15" fontId="3" fillId="34" borderId="10" xfId="54" applyNumberFormat="1" applyFont="1" applyFill="1" applyBorder="1" applyAlignment="1">
      <alignment horizontal="center" vertical="center"/>
      <protection/>
    </xf>
    <xf numFmtId="14" fontId="0" fillId="0" borderId="10" xfId="54" applyNumberFormat="1" applyFont="1" applyFill="1" applyBorder="1" applyAlignment="1">
      <alignment vertical="center" wrapText="1"/>
      <protection/>
    </xf>
    <xf numFmtId="0" fontId="0" fillId="0" borderId="10" xfId="54" applyFont="1" applyFill="1" applyBorder="1" applyAlignment="1">
      <alignment vertical="center" wrapText="1"/>
      <protection/>
    </xf>
    <xf numFmtId="0" fontId="0" fillId="0" borderId="10" xfId="54" applyFill="1" applyBorder="1" applyAlignment="1">
      <alignment horizontal="center" vertical="center" wrapText="1"/>
      <protection/>
    </xf>
    <xf numFmtId="0" fontId="0" fillId="0" borderId="10" xfId="54" applyBorder="1" applyAlignment="1">
      <alignment horizontal="center" vertical="center"/>
      <protection/>
    </xf>
    <xf numFmtId="43" fontId="0" fillId="0" borderId="10" xfId="50" applyFont="1" applyBorder="1" applyAlignment="1">
      <alignment vertical="center"/>
    </xf>
    <xf numFmtId="2" fontId="0" fillId="0" borderId="10" xfId="54" applyNumberFormat="1" applyFont="1" applyFill="1" applyBorder="1" applyAlignment="1">
      <alignment horizontal="center" vertical="center" wrapText="1"/>
      <protection/>
    </xf>
    <xf numFmtId="164" fontId="0" fillId="0" borderId="10" xfId="54" applyNumberFormat="1" applyFont="1" applyFill="1" applyBorder="1" applyAlignment="1">
      <alignment horizontal="center" vertical="center" wrapText="1"/>
      <protection/>
    </xf>
    <xf numFmtId="2" fontId="0" fillId="0" borderId="10" xfId="54" applyNumberFormat="1" applyFill="1" applyBorder="1" applyAlignment="1">
      <alignment horizontal="center" vertical="center"/>
      <protection/>
    </xf>
    <xf numFmtId="43" fontId="0" fillId="0" borderId="10" xfId="50" applyFont="1" applyFill="1" applyBorder="1" applyAlignment="1">
      <alignment vertical="center"/>
    </xf>
    <xf numFmtId="0" fontId="0" fillId="0" borderId="10" xfId="54" applyFill="1" applyBorder="1" applyAlignment="1">
      <alignment horizontal="center" vertical="center"/>
      <protection/>
    </xf>
    <xf numFmtId="43" fontId="0" fillId="0" borderId="10" xfId="50" applyBorder="1" applyAlignment="1">
      <alignment vertical="center"/>
    </xf>
    <xf numFmtId="0" fontId="0" fillId="0" borderId="10" xfId="54" applyFont="1" applyBorder="1" applyAlignment="1">
      <alignment horizontal="center" vertical="center"/>
      <protection/>
    </xf>
    <xf numFmtId="3" fontId="0" fillId="0" borderId="10" xfId="54" applyNumberFormat="1" applyBorder="1" applyAlignment="1">
      <alignment horizontal="center" vertical="center"/>
      <protection/>
    </xf>
    <xf numFmtId="15" fontId="3" fillId="34" borderId="12" xfId="54" applyNumberFormat="1" applyFont="1" applyFill="1" applyBorder="1" applyAlignment="1">
      <alignment horizontal="center" vertical="center"/>
      <protection/>
    </xf>
    <xf numFmtId="14" fontId="0" fillId="0" borderId="12" xfId="54" applyNumberFormat="1" applyFont="1" applyFill="1" applyBorder="1" applyAlignment="1">
      <alignment vertical="center" wrapText="1"/>
      <protection/>
    </xf>
    <xf numFmtId="0" fontId="0" fillId="0" borderId="12" xfId="54" applyFont="1" applyFill="1" applyBorder="1" applyAlignment="1">
      <alignment vertical="center" wrapText="1"/>
      <protection/>
    </xf>
    <xf numFmtId="0" fontId="0" fillId="0" borderId="12" xfId="54" applyFill="1" applyBorder="1" applyAlignment="1">
      <alignment horizontal="center" vertical="center" wrapText="1"/>
      <protection/>
    </xf>
    <xf numFmtId="0" fontId="0" fillId="0" borderId="12" xfId="54" applyBorder="1" applyAlignment="1">
      <alignment horizontal="center" vertical="center"/>
      <protection/>
    </xf>
    <xf numFmtId="43" fontId="0" fillId="0" borderId="12" xfId="50" applyFont="1" applyBorder="1" applyAlignment="1">
      <alignment vertical="center"/>
    </xf>
    <xf numFmtId="2" fontId="0" fillId="0" borderId="12" xfId="54" applyNumberFormat="1" applyFont="1" applyFill="1" applyBorder="1" applyAlignment="1">
      <alignment horizontal="center" vertical="center" wrapText="1"/>
      <protection/>
    </xf>
    <xf numFmtId="164" fontId="0" fillId="0" borderId="12" xfId="54" applyNumberFormat="1" applyFont="1" applyFill="1" applyBorder="1" applyAlignment="1">
      <alignment horizontal="center" vertical="center" wrapText="1"/>
      <protection/>
    </xf>
    <xf numFmtId="2" fontId="0" fillId="0" borderId="12" xfId="54" applyNumberFormat="1" applyFill="1" applyBorder="1" applyAlignment="1">
      <alignment horizontal="center" vertical="center"/>
      <protection/>
    </xf>
    <xf numFmtId="43" fontId="0" fillId="0" borderId="12" xfId="50" applyFont="1" applyFill="1" applyBorder="1" applyAlignment="1">
      <alignment vertical="center"/>
    </xf>
    <xf numFmtId="0" fontId="0" fillId="0" borderId="12" xfId="54" applyFill="1" applyBorder="1" applyAlignment="1">
      <alignment horizontal="center" vertical="center"/>
      <protection/>
    </xf>
    <xf numFmtId="43" fontId="0" fillId="0" borderId="12" xfId="50" applyBorder="1" applyAlignment="1">
      <alignment vertical="center"/>
    </xf>
    <xf numFmtId="0" fontId="0" fillId="0" borderId="12" xfId="54" applyFont="1" applyBorder="1" applyAlignment="1">
      <alignment horizontal="center" vertical="center"/>
      <protection/>
    </xf>
    <xf numFmtId="3" fontId="0" fillId="0" borderId="12" xfId="54" applyNumberFormat="1" applyBorder="1" applyAlignment="1">
      <alignment horizontal="center" vertical="center"/>
      <protection/>
    </xf>
    <xf numFmtId="49" fontId="0" fillId="0" borderId="0" xfId="50" applyNumberFormat="1" applyFont="1" applyFill="1" applyAlignment="1">
      <alignment horizontal="center" vertical="center"/>
    </xf>
    <xf numFmtId="2" fontId="0" fillId="0" borderId="0" xfId="54" applyNumberFormat="1" applyFont="1" applyFill="1" applyAlignment="1">
      <alignment horizontal="center" vertical="center"/>
      <protection/>
    </xf>
    <xf numFmtId="0" fontId="0" fillId="0" borderId="0" xfId="54" applyAlignment="1">
      <alignment horizontal="center"/>
      <protection/>
    </xf>
    <xf numFmtId="0" fontId="0" fillId="0" borderId="0" xfId="0" applyNumberFormat="1" applyAlignment="1" quotePrefix="1">
      <alignment horizontal="center"/>
    </xf>
    <xf numFmtId="0" fontId="0" fillId="0" borderId="10" xfId="54" applyNumberFormat="1" applyFill="1" applyBorder="1" applyAlignment="1">
      <alignment horizontal="center" vertical="center"/>
      <protection/>
    </xf>
    <xf numFmtId="0" fontId="0" fillId="0" borderId="12" xfId="54" applyNumberFormat="1" applyFill="1" applyBorder="1" applyAlignment="1">
      <alignment horizontal="center" vertical="center"/>
      <protection/>
    </xf>
    <xf numFmtId="0" fontId="0" fillId="0" borderId="0" xfId="54" applyNumberFormat="1" applyFill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9" sqref="G29"/>
    </sheetView>
  </sheetViews>
  <sheetFormatPr defaultColWidth="11.421875" defaultRowHeight="12.75"/>
  <cols>
    <col min="1" max="1" width="11.140625" style="2" bestFit="1" customWidth="1"/>
    <col min="2" max="2" width="14.28125" style="2" customWidth="1"/>
    <col min="3" max="3" width="11.421875" style="2" customWidth="1"/>
    <col min="4" max="4" width="10.7109375" style="2" customWidth="1"/>
    <col min="5" max="5" width="11.421875" style="2" customWidth="1"/>
    <col min="6" max="7" width="9.7109375" style="2" customWidth="1"/>
    <col min="8" max="9" width="10.00390625" style="2" customWidth="1"/>
    <col min="10" max="10" width="12.28125" style="2" bestFit="1" customWidth="1"/>
    <col min="11" max="15" width="8.7109375" style="2" customWidth="1"/>
    <col min="16" max="22" width="11.421875" style="2" customWidth="1"/>
    <col min="23" max="23" width="8.7109375" style="2" customWidth="1"/>
    <col min="24" max="16384" width="11.421875" style="2" customWidth="1"/>
  </cols>
  <sheetData>
    <row r="1" spans="1:23" ht="15.75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.5" thickBot="1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7" customHeight="1" thickBot="1" thickTop="1">
      <c r="A3" s="4" t="s">
        <v>0</v>
      </c>
      <c r="B3" s="4" t="s">
        <v>1</v>
      </c>
      <c r="C3" s="4" t="s">
        <v>2</v>
      </c>
      <c r="D3" s="4" t="s">
        <v>3</v>
      </c>
      <c r="E3" s="4" t="s">
        <v>17</v>
      </c>
      <c r="F3" s="4" t="s">
        <v>24</v>
      </c>
      <c r="G3" s="4" t="s">
        <v>37</v>
      </c>
      <c r="H3" s="4" t="s">
        <v>31</v>
      </c>
      <c r="I3" s="4" t="s">
        <v>4</v>
      </c>
      <c r="J3" s="4" t="s">
        <v>5</v>
      </c>
      <c r="K3" s="4" t="s">
        <v>10</v>
      </c>
      <c r="L3" s="4" t="s">
        <v>18</v>
      </c>
      <c r="M3" s="4" t="s">
        <v>19</v>
      </c>
      <c r="N3" s="4" t="s">
        <v>32</v>
      </c>
      <c r="O3" s="4" t="s">
        <v>6</v>
      </c>
      <c r="P3" s="4" t="s">
        <v>20</v>
      </c>
      <c r="Q3" s="4" t="s">
        <v>27</v>
      </c>
      <c r="R3" s="4" t="s">
        <v>7</v>
      </c>
      <c r="S3" s="4" t="s">
        <v>47</v>
      </c>
      <c r="T3" s="4" t="s">
        <v>48</v>
      </c>
      <c r="U3" s="4" t="s">
        <v>45</v>
      </c>
      <c r="V3" s="4" t="s">
        <v>46</v>
      </c>
      <c r="W3" s="4" t="s">
        <v>21</v>
      </c>
    </row>
    <row r="4" spans="1:24" ht="25.5" customHeight="1" thickBot="1" thickTop="1">
      <c r="A4" s="48">
        <v>42380</v>
      </c>
      <c r="B4" s="49" t="s">
        <v>22</v>
      </c>
      <c r="C4" s="50" t="s">
        <v>8</v>
      </c>
      <c r="D4" s="51" t="s">
        <v>40</v>
      </c>
      <c r="E4" s="52" t="s">
        <v>14</v>
      </c>
      <c r="F4" s="53">
        <v>200</v>
      </c>
      <c r="G4" s="54" t="s">
        <v>34</v>
      </c>
      <c r="H4" s="54">
        <v>30</v>
      </c>
      <c r="I4" s="55">
        <f>+F4-H4</f>
        <v>170</v>
      </c>
      <c r="J4" s="54" t="s">
        <v>12</v>
      </c>
      <c r="K4" s="56">
        <v>9</v>
      </c>
      <c r="L4" s="57">
        <v>88</v>
      </c>
      <c r="M4" s="58">
        <v>88</v>
      </c>
      <c r="N4" s="58" t="s">
        <v>33</v>
      </c>
      <c r="O4" s="59">
        <v>181.5</v>
      </c>
      <c r="P4" s="52" t="s">
        <v>16</v>
      </c>
      <c r="Q4" s="60" t="s">
        <v>28</v>
      </c>
      <c r="R4" s="58" t="s">
        <v>26</v>
      </c>
      <c r="S4" s="58">
        <v>440</v>
      </c>
      <c r="T4" s="58" t="s">
        <v>53</v>
      </c>
      <c r="U4" s="65">
        <v>16214</v>
      </c>
      <c r="V4" s="61">
        <v>11</v>
      </c>
      <c r="W4" s="60" t="s">
        <v>42</v>
      </c>
      <c r="X4" s="21"/>
    </row>
    <row r="5" spans="1:24" ht="25.5" customHeight="1" thickBot="1" thickTop="1">
      <c r="A5" s="34"/>
      <c r="B5" s="35"/>
      <c r="C5" s="36"/>
      <c r="D5" s="37"/>
      <c r="E5" s="38"/>
      <c r="F5" s="39"/>
      <c r="G5" s="40"/>
      <c r="H5" s="40"/>
      <c r="I5" s="41"/>
      <c r="J5" s="40"/>
      <c r="K5" s="42"/>
      <c r="L5" s="43"/>
      <c r="M5" s="44"/>
      <c r="N5" s="44"/>
      <c r="O5" s="45"/>
      <c r="P5" s="38"/>
      <c r="Q5" s="46"/>
      <c r="R5" s="44"/>
      <c r="S5" s="44"/>
      <c r="T5" s="44"/>
      <c r="U5" s="66"/>
      <c r="V5" s="47"/>
      <c r="W5" s="46"/>
      <c r="X5" s="21"/>
    </row>
    <row r="6" spans="1:24" ht="41.25" customHeight="1" thickBot="1" thickTop="1">
      <c r="A6" s="24">
        <v>42402</v>
      </c>
      <c r="B6" s="18" t="s">
        <v>54</v>
      </c>
      <c r="C6" s="11" t="s">
        <v>62</v>
      </c>
      <c r="D6" s="9" t="s">
        <v>55</v>
      </c>
      <c r="E6" s="27" t="s">
        <v>23</v>
      </c>
      <c r="F6" s="26">
        <v>268.5</v>
      </c>
      <c r="G6" s="28" t="s">
        <v>34</v>
      </c>
      <c r="H6" s="28">
        <v>62.5</v>
      </c>
      <c r="I6" s="29">
        <f>+F6-H6</f>
        <v>206</v>
      </c>
      <c r="J6" s="28" t="s">
        <v>9</v>
      </c>
      <c r="K6" s="30">
        <v>16.6</v>
      </c>
      <c r="L6" s="31">
        <v>52.5</v>
      </c>
      <c r="M6" s="25">
        <v>109</v>
      </c>
      <c r="N6" s="25" t="s">
        <v>33</v>
      </c>
      <c r="O6" s="26">
        <v>187.45</v>
      </c>
      <c r="P6" s="27" t="s">
        <v>13</v>
      </c>
      <c r="Q6" s="32" t="s">
        <v>28</v>
      </c>
      <c r="R6" s="25" t="s">
        <v>36</v>
      </c>
      <c r="S6" s="25" t="s">
        <v>50</v>
      </c>
      <c r="T6" s="25" t="s">
        <v>51</v>
      </c>
      <c r="U6" s="65">
        <v>86935</v>
      </c>
      <c r="V6" s="20"/>
      <c r="W6" s="60" t="s">
        <v>42</v>
      </c>
      <c r="X6" s="21"/>
    </row>
    <row r="7" spans="1:24" ht="25.5" customHeight="1" thickBot="1" thickTop="1">
      <c r="A7" s="24">
        <v>42408</v>
      </c>
      <c r="B7" s="18" t="s">
        <v>56</v>
      </c>
      <c r="C7" s="11" t="s">
        <v>43</v>
      </c>
      <c r="D7" s="9" t="s">
        <v>57</v>
      </c>
      <c r="E7" s="13" t="s">
        <v>13</v>
      </c>
      <c r="F7" s="8">
        <v>238</v>
      </c>
      <c r="G7" s="12" t="s">
        <v>34</v>
      </c>
      <c r="H7" s="12">
        <v>49.31</v>
      </c>
      <c r="I7" s="19">
        <f>+F7-H7</f>
        <v>188.69</v>
      </c>
      <c r="J7" s="28" t="s">
        <v>9</v>
      </c>
      <c r="K7" s="30">
        <v>16.6</v>
      </c>
      <c r="L7" s="16">
        <v>140</v>
      </c>
      <c r="M7" s="25">
        <v>109</v>
      </c>
      <c r="N7" s="25" t="s">
        <v>33</v>
      </c>
      <c r="O7" s="8">
        <v>184</v>
      </c>
      <c r="P7" s="13" t="s">
        <v>11</v>
      </c>
      <c r="Q7" s="33" t="s">
        <v>28</v>
      </c>
      <c r="R7" s="17" t="s">
        <v>29</v>
      </c>
      <c r="S7" s="17" t="s">
        <v>59</v>
      </c>
      <c r="T7" s="17" t="s">
        <v>60</v>
      </c>
      <c r="U7" s="65">
        <v>793</v>
      </c>
      <c r="V7" s="20"/>
      <c r="W7" s="6" t="s">
        <v>61</v>
      </c>
      <c r="X7" s="21"/>
    </row>
    <row r="8" spans="1:24" ht="40.5" customHeight="1" thickBot="1" thickTop="1">
      <c r="A8" s="48">
        <v>42416</v>
      </c>
      <c r="B8" s="18" t="s">
        <v>54</v>
      </c>
      <c r="C8" s="11" t="s">
        <v>63</v>
      </c>
      <c r="D8" s="51" t="s">
        <v>40</v>
      </c>
      <c r="E8" s="52" t="s">
        <v>14</v>
      </c>
      <c r="F8" s="53">
        <v>200</v>
      </c>
      <c r="G8" s="54" t="s">
        <v>34</v>
      </c>
      <c r="H8" s="54">
        <v>30</v>
      </c>
      <c r="I8" s="55">
        <f>+F8-H8</f>
        <v>170</v>
      </c>
      <c r="J8" s="54" t="s">
        <v>12</v>
      </c>
      <c r="K8" s="56">
        <v>9</v>
      </c>
      <c r="L8" s="57">
        <v>70.8</v>
      </c>
      <c r="M8" s="58">
        <v>88</v>
      </c>
      <c r="N8" s="58" t="s">
        <v>33</v>
      </c>
      <c r="O8" s="59">
        <v>96</v>
      </c>
      <c r="P8" s="52" t="s">
        <v>16</v>
      </c>
      <c r="Q8" s="60" t="s">
        <v>28</v>
      </c>
      <c r="R8" s="58" t="s">
        <v>30</v>
      </c>
      <c r="S8" s="58">
        <v>440</v>
      </c>
      <c r="T8" s="58"/>
      <c r="U8" s="67"/>
      <c r="V8" s="61">
        <v>11</v>
      </c>
      <c r="W8" s="60" t="s">
        <v>42</v>
      </c>
      <c r="X8" s="21"/>
    </row>
    <row r="9" spans="1:24" ht="25.5" customHeight="1" thickBot="1" thickTop="1">
      <c r="A9" s="48">
        <v>42416</v>
      </c>
      <c r="B9" s="18" t="s">
        <v>38</v>
      </c>
      <c r="C9" s="11" t="s">
        <v>39</v>
      </c>
      <c r="D9" s="9" t="s">
        <v>64</v>
      </c>
      <c r="E9" s="6">
        <v>12</v>
      </c>
      <c r="F9" s="8">
        <v>233</v>
      </c>
      <c r="G9" s="12" t="s">
        <v>52</v>
      </c>
      <c r="H9" s="12"/>
      <c r="I9" s="19"/>
      <c r="J9" s="12"/>
      <c r="K9" s="15">
        <v>10</v>
      </c>
      <c r="L9" s="16">
        <v>52</v>
      </c>
      <c r="M9" s="14">
        <v>97</v>
      </c>
      <c r="N9" s="14" t="s">
        <v>33</v>
      </c>
      <c r="O9" s="7">
        <v>115.9</v>
      </c>
      <c r="P9" s="6" t="s">
        <v>15</v>
      </c>
      <c r="Q9" s="13" t="s">
        <v>28</v>
      </c>
      <c r="R9" s="14" t="s">
        <v>65</v>
      </c>
      <c r="S9" s="62" t="s">
        <v>67</v>
      </c>
      <c r="T9" s="62" t="s">
        <v>66</v>
      </c>
      <c r="U9" s="65">
        <v>2541</v>
      </c>
      <c r="V9" s="20"/>
      <c r="W9" s="13" t="s">
        <v>61</v>
      </c>
      <c r="X9" s="21"/>
    </row>
    <row r="10" spans="1:24" ht="25.5" customHeight="1" thickBot="1" thickTop="1">
      <c r="A10" s="5"/>
      <c r="B10" s="18"/>
      <c r="C10" s="11"/>
      <c r="D10" s="9"/>
      <c r="E10" s="6"/>
      <c r="F10" s="8"/>
      <c r="G10" s="12"/>
      <c r="H10" s="12"/>
      <c r="I10" s="19"/>
      <c r="J10" s="12"/>
      <c r="K10" s="15"/>
      <c r="L10" s="16"/>
      <c r="M10" s="14"/>
      <c r="N10" s="14"/>
      <c r="O10" s="7"/>
      <c r="P10" s="6"/>
      <c r="Q10" s="13"/>
      <c r="R10" s="14"/>
      <c r="S10" s="14"/>
      <c r="T10" s="14"/>
      <c r="U10" s="68"/>
      <c r="V10" s="20"/>
      <c r="W10" s="13"/>
      <c r="X10" s="21"/>
    </row>
    <row r="11" spans="1:24" ht="41.25" customHeight="1" thickBot="1" thickTop="1">
      <c r="A11" s="24">
        <v>42430</v>
      </c>
      <c r="B11" s="18" t="s">
        <v>68</v>
      </c>
      <c r="C11" s="11" t="s">
        <v>69</v>
      </c>
      <c r="D11" s="9" t="s">
        <v>70</v>
      </c>
      <c r="E11" s="27">
        <v>14</v>
      </c>
      <c r="F11" s="26">
        <v>105</v>
      </c>
      <c r="G11" s="28" t="s">
        <v>34</v>
      </c>
      <c r="H11" s="28">
        <v>62.5</v>
      </c>
      <c r="I11" s="29">
        <f>+F11-H11</f>
        <v>42.5</v>
      </c>
      <c r="J11" s="28" t="s">
        <v>9</v>
      </c>
      <c r="K11" s="30">
        <v>16.6</v>
      </c>
      <c r="L11" s="31">
        <v>52.5</v>
      </c>
      <c r="M11" s="25">
        <v>109</v>
      </c>
      <c r="N11" s="25" t="s">
        <v>33</v>
      </c>
      <c r="O11" s="26">
        <v>187.45</v>
      </c>
      <c r="P11" s="27" t="s">
        <v>13</v>
      </c>
      <c r="Q11" s="32" t="s">
        <v>28</v>
      </c>
      <c r="R11" s="25" t="s">
        <v>36</v>
      </c>
      <c r="S11" s="25" t="s">
        <v>50</v>
      </c>
      <c r="T11" s="25" t="s">
        <v>51</v>
      </c>
      <c r="U11" s="65">
        <v>2618</v>
      </c>
      <c r="V11" s="20"/>
      <c r="W11" s="60" t="s">
        <v>71</v>
      </c>
      <c r="X11" s="21"/>
    </row>
    <row r="12" spans="1:24" ht="41.25" customHeight="1" thickBot="1" thickTop="1">
      <c r="A12" s="24">
        <v>42436</v>
      </c>
      <c r="B12" s="18" t="s">
        <v>35</v>
      </c>
      <c r="C12" s="11" t="s">
        <v>44</v>
      </c>
      <c r="D12" s="9" t="s">
        <v>72</v>
      </c>
      <c r="E12" s="13">
        <v>12</v>
      </c>
      <c r="F12" s="8">
        <v>234</v>
      </c>
      <c r="G12" s="12" t="s">
        <v>34</v>
      </c>
      <c r="H12" s="28">
        <v>62.5</v>
      </c>
      <c r="I12" s="29">
        <f>+F12-H12</f>
        <v>171.5</v>
      </c>
      <c r="J12" s="28" t="s">
        <v>9</v>
      </c>
      <c r="K12" s="63">
        <v>19</v>
      </c>
      <c r="L12" s="16">
        <v>25.5</v>
      </c>
      <c r="M12" s="17">
        <v>52</v>
      </c>
      <c r="N12" s="17" t="s">
        <v>33</v>
      </c>
      <c r="O12" s="8">
        <v>192</v>
      </c>
      <c r="P12" s="13" t="s">
        <v>16</v>
      </c>
      <c r="Q12" s="33" t="s">
        <v>28</v>
      </c>
      <c r="R12" s="17" t="s">
        <v>25</v>
      </c>
      <c r="S12" s="17" t="s">
        <v>74</v>
      </c>
      <c r="T12" s="17" t="s">
        <v>73</v>
      </c>
      <c r="U12" s="65">
        <v>5782</v>
      </c>
      <c r="V12" s="20"/>
      <c r="W12" s="60" t="s">
        <v>71</v>
      </c>
      <c r="X12" s="21"/>
    </row>
    <row r="13" spans="1:24" ht="25.5" customHeight="1" thickTop="1">
      <c r="A13" s="5"/>
      <c r="B13" s="18"/>
      <c r="C13" s="11"/>
      <c r="D13" s="9"/>
      <c r="E13" s="6"/>
      <c r="F13" s="8"/>
      <c r="G13" s="12"/>
      <c r="H13" s="12"/>
      <c r="I13" s="19"/>
      <c r="J13" s="12"/>
      <c r="K13" s="15"/>
      <c r="L13" s="16"/>
      <c r="M13" s="14"/>
      <c r="N13" s="14"/>
      <c r="O13" s="7"/>
      <c r="P13" s="6"/>
      <c r="Q13" s="13"/>
      <c r="R13" s="14"/>
      <c r="S13" s="14"/>
      <c r="T13" s="14"/>
      <c r="U13" s="20"/>
      <c r="V13" s="20"/>
      <c r="W13" s="13"/>
      <c r="X13" s="21"/>
    </row>
    <row r="14" spans="1:24" ht="25.5" customHeight="1">
      <c r="A14" s="5"/>
      <c r="C14" s="10"/>
      <c r="D14" s="9"/>
      <c r="E14" s="12"/>
      <c r="F14" s="12"/>
      <c r="G14" s="6"/>
      <c r="H14" s="12"/>
      <c r="I14" s="12"/>
      <c r="J14" s="12"/>
      <c r="K14" s="12"/>
      <c r="L14" s="12"/>
      <c r="M14" s="12"/>
      <c r="N14" s="12"/>
      <c r="P14" s="12"/>
      <c r="Q14" s="13"/>
      <c r="R14" s="12"/>
      <c r="S14" s="12"/>
      <c r="T14" s="12"/>
      <c r="U14" s="20"/>
      <c r="V14" s="20"/>
      <c r="W14" s="6"/>
      <c r="X14" s="21"/>
    </row>
    <row r="16" spans="2:21" ht="38.25">
      <c r="B16" s="22" t="s">
        <v>49</v>
      </c>
      <c r="C16" s="23">
        <f>COUNTA(C4:C14)</f>
        <v>7</v>
      </c>
      <c r="F16" s="2">
        <f>SUM(F4:F7)</f>
        <v>706.5</v>
      </c>
      <c r="K16" s="64">
        <f>SUM(K4:K7)</f>
        <v>42.2</v>
      </c>
      <c r="O16" s="12">
        <f>SUM(O4:O13)</f>
        <v>1144.3</v>
      </c>
      <c r="U16" s="12">
        <f>SUM(U4:U15)</f>
        <v>114883</v>
      </c>
    </row>
  </sheetData>
  <sheetProtection/>
  <printOptions/>
  <pageMargins left="0.75" right="0.75" top="1" bottom="1" header="0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rtorres</dc:creator>
  <cp:keywords/>
  <dc:description/>
  <cp:lastModifiedBy>Laura Nayerli Pacheco Casillas</cp:lastModifiedBy>
  <cp:lastPrinted>2015-08-19T14:47:11Z</cp:lastPrinted>
  <dcterms:created xsi:type="dcterms:W3CDTF">2005-10-20T18:03:46Z</dcterms:created>
  <dcterms:modified xsi:type="dcterms:W3CDTF">2016-05-11T16:59:22Z</dcterms:modified>
  <cp:category/>
  <cp:version/>
  <cp:contentType/>
  <cp:contentStatus/>
</cp:coreProperties>
</file>